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ronograma Físico-Financeiro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<sst xmlns="http://schemas.openxmlformats.org/spreadsheetml/2006/main" count="23" uniqueCount="20">
  <si>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 xml:space="preserve">CRONOGRAMA FÍSICO FINANCEIRO  </t>
  </si>
  <si>
    <t>CRONOGRAMA FÍSICO FINANCEIRO</t>
  </si>
  <si>
    <t xml:space="preserve">PROJETO: Recapeamento asfáltico em CBUQ papa espessura mínima compactada acabada 3 cm. </t>
  </si>
  <si>
    <t xml:space="preserve">                 PREFEITURA MUNICIPAL  </t>
  </si>
  <si>
    <t xml:space="preserve">Segue em anexo relação das diversas ruas a serem recapeadas no município de Pirassununga SP. </t>
  </si>
  <si>
    <t>PIRASSUNUNGA</t>
  </si>
  <si>
    <t>RESPONSÁVEL TÉCNICO: JOÃO LADISLAU PINTO CREA: 5060121768</t>
  </si>
  <si>
    <t xml:space="preserve"> </t>
  </si>
  <si>
    <t>ITEM</t>
  </si>
  <si>
    <t>DISCRIMINAÇÃO DOS SERVIÇOS</t>
  </si>
  <si>
    <t>VALOR(R$)</t>
  </si>
  <si>
    <t>1 mês</t>
  </si>
  <si>
    <t>SUB-TOTAL</t>
  </si>
  <si>
    <t>PLACA DE IDENTIFICAÇÃO DA OBRA</t>
  </si>
  <si>
    <t xml:space="preserve">PAVIMENTAÇÃO ASFÁLTICA CBUQ CAPA 3 CM </t>
  </si>
  <si>
    <t>VALOR DO PERÍODO</t>
  </si>
  <si>
    <t>TOTAL</t>
  </si>
  <si>
    <t>João Ladislau Pinto</t>
  </si>
  <si>
    <t xml:space="preserve">Engenheiro </t>
  </si>
  <si>
    <t>CREA: 5060121768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</si>
</sst>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* #,##0.00_);_(* \(#,##0.00\);_(* \-??_);_(@_)"/>
    <numFmt numFmtId="166" formatCode="D/M/YYYY"/>
    <numFmt numFmtId="167" formatCode="#,##0.00"/>
    <numFmt numFmtId="168" formatCode="0%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color indexed="3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Border="0" applyProtection="0">
      <alignment/>
    </xf>
  </cellStyleXfs>
  <cellXfs count="45">
    <xf numFmtId="164" fontId="0" fillId="0" borderId="0" xfId="0" applyAlignment="1">
      <alignment/>
    </xf>
    <xf numFmtId="165" fontId="1" fillId="0" borderId="0" xfId="15" applyFont="1" applyBorder="1" applyAlignment="1" applyProtection="1">
      <alignment/>
      <protection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1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4" fillId="0" borderId="2" xfId="0" applyFont="1" applyBorder="1" applyAlignment="1">
      <alignment horizontal="center"/>
    </xf>
    <xf numFmtId="164" fontId="3" fillId="0" borderId="5" xfId="0" applyFont="1" applyBorder="1" applyAlignment="1">
      <alignment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vertical="top"/>
    </xf>
    <xf numFmtId="164" fontId="3" fillId="0" borderId="6" xfId="0" applyFont="1" applyBorder="1" applyAlignment="1">
      <alignment vertical="top"/>
    </xf>
    <xf numFmtId="164" fontId="4" fillId="0" borderId="7" xfId="0" applyFont="1" applyBorder="1" applyAlignment="1">
      <alignment horizontal="center"/>
    </xf>
    <xf numFmtId="164" fontId="5" fillId="0" borderId="5" xfId="0" applyFont="1" applyBorder="1" applyAlignment="1">
      <alignment/>
    </xf>
    <xf numFmtId="164" fontId="4" fillId="0" borderId="5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7" xfId="0" applyFont="1" applyBorder="1" applyAlignment="1">
      <alignment horizontal="left" wrapText="1"/>
    </xf>
    <xf numFmtId="164" fontId="4" fillId="0" borderId="1" xfId="0" applyFont="1" applyBorder="1" applyAlignment="1">
      <alignment horizontal="left"/>
    </xf>
    <xf numFmtId="164" fontId="0" fillId="0" borderId="8" xfId="0" applyFont="1" applyBorder="1" applyAlignment="1">
      <alignment/>
    </xf>
    <xf numFmtId="166" fontId="0" fillId="0" borderId="9" xfId="0" applyNumberFormat="1" applyFont="1" applyBorder="1" applyAlignment="1">
      <alignment/>
    </xf>
    <xf numFmtId="164" fontId="2" fillId="0" borderId="9" xfId="0" applyFont="1" applyBorder="1" applyAlignment="1">
      <alignment horizontal="center"/>
    </xf>
    <xf numFmtId="165" fontId="1" fillId="0" borderId="9" xfId="15" applyFont="1" applyBorder="1" applyAlignment="1" applyProtection="1">
      <alignment horizontal="center"/>
      <protection/>
    </xf>
    <xf numFmtId="164" fontId="3" fillId="0" borderId="9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165" fontId="1" fillId="0" borderId="9" xfId="15" applyFont="1" applyBorder="1" applyAlignment="1" applyProtection="1">
      <alignment/>
      <protection/>
    </xf>
    <xf numFmtId="164" fontId="1" fillId="0" borderId="11" xfId="0" applyFont="1" applyBorder="1" applyAlignment="1">
      <alignment horizontal="center"/>
    </xf>
    <xf numFmtId="168" fontId="1" fillId="0" borderId="9" xfId="15" applyNumberFormat="1" applyFont="1" applyBorder="1" applyAlignment="1" applyProtection="1">
      <alignment/>
      <protection/>
    </xf>
    <xf numFmtId="167" fontId="4" fillId="0" borderId="10" xfId="0" applyNumberFormat="1" applyFont="1" applyBorder="1" applyAlignment="1">
      <alignment horizontal="center"/>
    </xf>
    <xf numFmtId="165" fontId="6" fillId="0" borderId="9" xfId="15" applyFont="1" applyBorder="1" applyAlignment="1" applyProtection="1">
      <alignment/>
      <protection/>
    </xf>
    <xf numFmtId="165" fontId="7" fillId="0" borderId="9" xfId="15" applyFont="1" applyBorder="1" applyAlignment="1" applyProtection="1">
      <alignment/>
      <protection/>
    </xf>
    <xf numFmtId="168" fontId="7" fillId="0" borderId="9" xfId="15" applyNumberFormat="1" applyFont="1" applyBorder="1" applyAlignment="1" applyProtection="1">
      <alignment/>
      <protection/>
    </xf>
    <xf numFmtId="164" fontId="4" fillId="0" borderId="10" xfId="0" applyFont="1" applyBorder="1" applyAlignment="1">
      <alignment horizontal="center"/>
    </xf>
    <xf numFmtId="165" fontId="1" fillId="0" borderId="9" xfId="15" applyFont="1" applyBorder="1" applyAlignment="1" applyProtection="1">
      <alignment horizontal="right"/>
      <protection/>
    </xf>
    <xf numFmtId="168" fontId="7" fillId="0" borderId="9" xfId="19" applyFont="1" applyBorder="1" applyAlignment="1" applyProtection="1">
      <alignment/>
      <protection/>
    </xf>
    <xf numFmtId="164" fontId="4" fillId="0" borderId="11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4" fillId="0" borderId="12" xfId="0" applyFont="1" applyBorder="1" applyAlignment="1">
      <alignment horizontal="center"/>
    </xf>
    <xf numFmtId="165" fontId="1" fillId="0" borderId="11" xfId="15" applyFont="1" applyBorder="1" applyAlignment="1" applyProtection="1">
      <alignment horizontal="right"/>
      <protection/>
    </xf>
    <xf numFmtId="168" fontId="1" fillId="0" borderId="9" xfId="19" applyFont="1" applyBorder="1" applyAlignment="1" applyProtection="1">
      <alignment/>
      <protection/>
    </xf>
    <xf numFmtId="164" fontId="1" fillId="0" borderId="0" xfId="0" applyFont="1" applyAlignment="1">
      <alignment/>
    </xf>
    <xf numFmtId="164" fontId="4" fillId="0" borderId="9" xfId="0" applyFont="1" applyBorder="1" applyAlignment="1">
      <alignment horizontal="right"/>
    </xf>
    <xf numFmtId="167" fontId="1" fillId="0" borderId="9" xfId="15" applyNumberFormat="1" applyFont="1" applyBorder="1" applyAlignment="1" applyProtection="1">
      <alignment/>
      <protection/>
    </xf>
    <xf numFmtId="167" fontId="4" fillId="0" borderId="9" xfId="15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</xdr:row>
      <xdr:rowOff>85725</xdr:rowOff>
    </xdr:from>
    <xdr:to>
      <xdr:col>6</xdr:col>
      <xdr:colOff>800100</xdr:colOff>
      <xdr:row>5</xdr:row>
      <xdr:rowOff>38100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409575"/>
          <a:ext cx="4572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pane ySplit="65535" topLeftCell="A1" activePane="topLeft" state="split"/>
      <selection pane="topLeft" activeCell="F12" sqref="F12"/>
      <selection pane="bottomLeft" activeCell="A1" sqref="A1"/>
    </sheetView>
  </sheetViews>
  <sheetFormatPr defaultColWidth="11.421875" defaultRowHeight="12.75"/>
  <cols>
    <col min="1" max="1" width="5.421875" style="0" customWidth="1"/>
    <col min="2" max="2" width="28.57421875" style="0" customWidth="1"/>
    <col min="3" max="5" width="11.421875" style="0" customWidth="1"/>
    <col min="6" max="6" width="13.00390625" style="1" customWidth="1"/>
    <col min="7" max="7" width="12.7109375" style="0" customWidth="1"/>
    <col min="8" max="8" width="9.8515625" style="0" customWidth="1"/>
    <col min="9" max="9" width="14.140625" style="0" customWidth="1"/>
    <col min="10" max="10" width="12.7109375" style="0" customWidth="1"/>
  </cols>
  <sheetData>
    <row r="1" spans="1:10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3"/>
      <c r="B2" s="3"/>
      <c r="C2" s="3"/>
      <c r="D2" s="3"/>
      <c r="E2" s="3"/>
      <c r="G2" s="3"/>
      <c r="H2" s="3"/>
      <c r="I2" s="3"/>
      <c r="J2" s="3"/>
    </row>
    <row r="3" spans="1:10" ht="15.75">
      <c r="A3" s="4" t="s">
        <v>1</v>
      </c>
      <c r="B3" s="4"/>
      <c r="C3" s="4"/>
      <c r="D3" s="4"/>
      <c r="E3" s="4"/>
      <c r="F3" s="4"/>
      <c r="G3" s="5"/>
      <c r="H3" s="6"/>
      <c r="I3" s="6"/>
      <c r="J3" s="7"/>
    </row>
    <row r="4" spans="1:10" ht="15.75">
      <c r="A4" s="8" t="s">
        <v>2</v>
      </c>
      <c r="B4" s="8"/>
      <c r="C4" s="8"/>
      <c r="D4" s="8"/>
      <c r="E4" s="8"/>
      <c r="F4" s="8"/>
      <c r="G4" s="9"/>
      <c r="H4" s="10" t="s">
        <v>3</v>
      </c>
      <c r="I4" s="11"/>
      <c r="J4" s="12"/>
    </row>
    <row r="5" spans="1:10" ht="18" customHeight="1">
      <c r="A5" s="13" t="s">
        <v>4</v>
      </c>
      <c r="B5" s="13"/>
      <c r="C5" s="13"/>
      <c r="D5" s="13"/>
      <c r="E5" s="13"/>
      <c r="F5" s="13"/>
      <c r="G5" s="14"/>
      <c r="H5" s="11"/>
      <c r="I5" s="11" t="s">
        <v>5</v>
      </c>
      <c r="J5" s="12"/>
    </row>
    <row r="6" spans="1:10" ht="28.5" customHeight="1">
      <c r="A6" s="15"/>
      <c r="B6" s="16"/>
      <c r="C6" s="16"/>
      <c r="D6" s="16"/>
      <c r="E6" s="16"/>
      <c r="F6" s="16"/>
      <c r="G6" s="17" t="s">
        <v>6</v>
      </c>
      <c r="H6" s="17"/>
      <c r="I6" s="11"/>
      <c r="J6" s="12"/>
    </row>
    <row r="7" spans="1:10" ht="15" customHeight="1">
      <c r="A7" s="18" t="s">
        <v>7</v>
      </c>
      <c r="B7" s="18"/>
      <c r="C7" s="18"/>
      <c r="D7" s="18"/>
      <c r="E7" s="18"/>
      <c r="F7" s="18"/>
      <c r="G7" s="17"/>
      <c r="H7" s="17"/>
      <c r="I7" s="19"/>
      <c r="J7" s="20">
        <v>43267</v>
      </c>
    </row>
    <row r="8" spans="1:10" ht="12.75">
      <c r="A8" s="3" t="s">
        <v>7</v>
      </c>
      <c r="B8" s="3"/>
      <c r="C8" s="3"/>
      <c r="D8" s="3"/>
      <c r="E8" s="3"/>
      <c r="G8" s="3"/>
      <c r="H8" s="3"/>
      <c r="I8" s="3"/>
      <c r="J8" s="3"/>
    </row>
    <row r="9" spans="1:10" ht="12.75">
      <c r="A9" s="21" t="s">
        <v>8</v>
      </c>
      <c r="B9" s="21" t="s">
        <v>9</v>
      </c>
      <c r="C9" s="21"/>
      <c r="D9" s="21"/>
      <c r="E9" s="21"/>
      <c r="F9" s="22" t="s">
        <v>10</v>
      </c>
      <c r="G9" s="21" t="s">
        <v>11</v>
      </c>
      <c r="H9" s="21" t="s">
        <v>11</v>
      </c>
      <c r="I9" s="21" t="s">
        <v>11</v>
      </c>
      <c r="J9" s="21" t="s">
        <v>12</v>
      </c>
    </row>
    <row r="10" spans="1:10" ht="12.75" customHeight="1">
      <c r="A10" s="23">
        <v>1</v>
      </c>
      <c r="B10" s="24" t="e">
        <f>#REF!</f>
        <v>#REF!</v>
      </c>
      <c r="C10" s="24"/>
      <c r="D10" s="24"/>
      <c r="E10" s="24"/>
      <c r="F10" s="22">
        <v>2154.24</v>
      </c>
      <c r="G10" s="25">
        <f>F10*G11</f>
        <v>2154.24</v>
      </c>
      <c r="H10" s="25">
        <f>F10*H11</f>
        <v>0</v>
      </c>
      <c r="I10" s="25">
        <f>F10*I11</f>
        <v>0</v>
      </c>
      <c r="J10" s="25">
        <f>SUM(G10:I10)</f>
        <v>2154.24</v>
      </c>
    </row>
    <row r="11" spans="1:10" ht="12.75" customHeight="1">
      <c r="A11" s="23"/>
      <c r="B11" s="26" t="s">
        <v>13</v>
      </c>
      <c r="C11" s="26"/>
      <c r="D11" s="26"/>
      <c r="E11" s="26"/>
      <c r="F11" s="22"/>
      <c r="G11" s="27">
        <v>1</v>
      </c>
      <c r="H11" s="27">
        <v>0</v>
      </c>
      <c r="I11" s="27">
        <v>0</v>
      </c>
      <c r="J11" s="27">
        <f>SUM(G11:I11)</f>
        <v>1</v>
      </c>
    </row>
    <row r="12" spans="1:10" ht="12.75" customHeight="1">
      <c r="A12" s="23">
        <v>2</v>
      </c>
      <c r="B12" s="28"/>
      <c r="C12" s="28"/>
      <c r="D12" s="28"/>
      <c r="E12" s="28"/>
      <c r="F12" s="22">
        <v>2165913.1</v>
      </c>
      <c r="G12" s="29">
        <f>F12*G13</f>
        <v>649773.93</v>
      </c>
      <c r="H12" s="29">
        <f>F12*H13</f>
        <v>649773.93</v>
      </c>
      <c r="I12" s="29">
        <f>F12*I13</f>
        <v>866365.2400000001</v>
      </c>
      <c r="J12" s="25">
        <f>SUM(G12:I12)</f>
        <v>2165913.1</v>
      </c>
    </row>
    <row r="13" spans="1:10" ht="12.75" customHeight="1">
      <c r="A13" s="23"/>
      <c r="B13" s="26" t="s">
        <v>14</v>
      </c>
      <c r="C13" s="26"/>
      <c r="D13" s="26"/>
      <c r="E13" s="26"/>
      <c r="F13" s="22"/>
      <c r="G13" s="27">
        <v>0.3</v>
      </c>
      <c r="H13" s="27">
        <v>0.3</v>
      </c>
      <c r="I13" s="27">
        <v>0.4</v>
      </c>
      <c r="J13" s="27">
        <f>SUM(G13:I13)</f>
        <v>1</v>
      </c>
    </row>
    <row r="14" spans="1:10" ht="12.75" customHeight="1">
      <c r="A14" s="23"/>
      <c r="B14" s="28"/>
      <c r="C14" s="28"/>
      <c r="D14" s="28"/>
      <c r="E14" s="28"/>
      <c r="F14" s="22"/>
      <c r="G14" s="30">
        <f>F14*G15</f>
        <v>0</v>
      </c>
      <c r="H14" s="30">
        <f>G14*H15</f>
        <v>0</v>
      </c>
      <c r="I14" s="30">
        <f>H14*I15</f>
        <v>0</v>
      </c>
      <c r="J14" s="30">
        <f>SUM(G14:I14)</f>
        <v>0</v>
      </c>
    </row>
    <row r="15" spans="1:10" ht="12.75" customHeight="1">
      <c r="A15" s="23"/>
      <c r="B15" s="26"/>
      <c r="C15" s="26"/>
      <c r="D15" s="26"/>
      <c r="E15" s="26"/>
      <c r="F15" s="22"/>
      <c r="G15" s="31">
        <v>0</v>
      </c>
      <c r="H15" s="31">
        <v>0</v>
      </c>
      <c r="I15" s="31">
        <v>0</v>
      </c>
      <c r="J15" s="31">
        <f>SUM(G15:I15)</f>
        <v>0</v>
      </c>
    </row>
    <row r="16" spans="1:10" ht="12.75" customHeight="1">
      <c r="A16" s="23"/>
      <c r="B16" s="28"/>
      <c r="C16" s="28"/>
      <c r="D16" s="28"/>
      <c r="E16" s="28"/>
      <c r="F16" s="22"/>
      <c r="G16" s="30">
        <f>F16*G17</f>
        <v>0</v>
      </c>
      <c r="H16" s="30">
        <f>G16*H17</f>
        <v>0</v>
      </c>
      <c r="I16" s="30">
        <f>H16*I17</f>
        <v>0</v>
      </c>
      <c r="J16" s="30">
        <f>SUM(G16:I16)</f>
        <v>0</v>
      </c>
    </row>
    <row r="17" spans="1:10" ht="12.75" customHeight="1">
      <c r="A17" s="23"/>
      <c r="B17" s="26"/>
      <c r="C17" s="26"/>
      <c r="D17" s="26"/>
      <c r="E17" s="26"/>
      <c r="F17" s="22"/>
      <c r="G17" s="31">
        <v>0</v>
      </c>
      <c r="H17" s="31">
        <v>0</v>
      </c>
      <c r="I17" s="31">
        <v>0</v>
      </c>
      <c r="J17" s="31">
        <f>SUM(G17:I17)</f>
        <v>0</v>
      </c>
    </row>
    <row r="18" spans="1:10" ht="12.75" customHeight="1">
      <c r="A18" s="23"/>
      <c r="B18" s="28"/>
      <c r="C18" s="28"/>
      <c r="D18" s="28"/>
      <c r="E18" s="28"/>
      <c r="F18" s="22"/>
      <c r="G18" s="30">
        <f>F18*G19</f>
        <v>0</v>
      </c>
      <c r="H18" s="30">
        <f>G18*H19</f>
        <v>0</v>
      </c>
      <c r="I18" s="30">
        <f>H18*I19</f>
        <v>0</v>
      </c>
      <c r="J18" s="30">
        <f>SUM(G18:I18)</f>
        <v>0</v>
      </c>
    </row>
    <row r="19" spans="1:10" ht="12.75" customHeight="1">
      <c r="A19" s="23"/>
      <c r="B19" s="26"/>
      <c r="C19" s="26"/>
      <c r="D19" s="26"/>
      <c r="E19" s="26"/>
      <c r="F19" s="22"/>
      <c r="G19" s="31">
        <v>0</v>
      </c>
      <c r="H19" s="31">
        <v>0</v>
      </c>
      <c r="I19" s="31">
        <v>0</v>
      </c>
      <c r="J19" s="31">
        <f>SUM(G19:I19)</f>
        <v>0</v>
      </c>
    </row>
    <row r="20" spans="1:10" ht="12.75" customHeight="1">
      <c r="A20" s="23"/>
      <c r="B20" s="32"/>
      <c r="C20" s="32"/>
      <c r="D20" s="32"/>
      <c r="E20" s="32"/>
      <c r="F20" s="33"/>
      <c r="G20" s="30">
        <f>F20*G21</f>
        <v>0</v>
      </c>
      <c r="H20" s="30">
        <f>G20*H21</f>
        <v>0</v>
      </c>
      <c r="I20" s="30">
        <f>H20*I21</f>
        <v>0</v>
      </c>
      <c r="J20" s="30">
        <f>SUM(I20,H20,G20)</f>
        <v>0</v>
      </c>
    </row>
    <row r="21" spans="1:10" ht="12.75" customHeight="1">
      <c r="A21" s="23"/>
      <c r="B21" s="26"/>
      <c r="C21" s="26"/>
      <c r="D21" s="26"/>
      <c r="E21" s="26"/>
      <c r="F21" s="33"/>
      <c r="G21" s="34">
        <v>0</v>
      </c>
      <c r="H21" s="34">
        <v>0</v>
      </c>
      <c r="I21" s="34">
        <v>0</v>
      </c>
      <c r="J21" s="34">
        <f>SUM(I21,H21,G21)</f>
        <v>0</v>
      </c>
    </row>
    <row r="22" spans="1:10" ht="12.75" customHeight="1">
      <c r="A22" s="23"/>
      <c r="B22" s="28"/>
      <c r="C22" s="28"/>
      <c r="D22" s="28"/>
      <c r="E22" s="28"/>
      <c r="F22" s="33"/>
      <c r="G22" s="30">
        <f>G23*F22</f>
        <v>0</v>
      </c>
      <c r="H22" s="30">
        <f>H23*G22</f>
        <v>0</v>
      </c>
      <c r="I22" s="30">
        <f>I23*H22</f>
        <v>0</v>
      </c>
      <c r="J22" s="30">
        <f>SUM(G22:I22)</f>
        <v>0</v>
      </c>
    </row>
    <row r="23" spans="1:10" ht="12.75" customHeight="1">
      <c r="A23" s="23"/>
      <c r="B23" s="35"/>
      <c r="C23" s="35"/>
      <c r="D23" s="35"/>
      <c r="E23" s="35"/>
      <c r="F23" s="33"/>
      <c r="G23" s="34">
        <v>0</v>
      </c>
      <c r="H23" s="34">
        <v>0</v>
      </c>
      <c r="I23" s="34">
        <v>0</v>
      </c>
      <c r="J23" s="34">
        <f>SUM(G23:I23)</f>
        <v>0</v>
      </c>
    </row>
    <row r="24" spans="1:10" ht="12.75" customHeight="1">
      <c r="A24" s="36"/>
      <c r="B24" s="13"/>
      <c r="C24" s="37"/>
      <c r="D24" s="37"/>
      <c r="E24" s="38"/>
      <c r="F24" s="39"/>
      <c r="G24" s="40"/>
      <c r="H24" s="40"/>
      <c r="I24" s="40"/>
      <c r="J24" s="40"/>
    </row>
    <row r="25" spans="1:10" ht="12.75">
      <c r="A25" s="41"/>
      <c r="B25" s="42" t="s">
        <v>15</v>
      </c>
      <c r="C25" s="42"/>
      <c r="D25" s="42"/>
      <c r="E25" s="42"/>
      <c r="F25" s="25">
        <f>SUM(F10:F23)</f>
        <v>2168067.3400000003</v>
      </c>
      <c r="G25" s="29">
        <f>SUM(G12,G10)</f>
        <v>651928.17</v>
      </c>
      <c r="H25" s="29">
        <f>SUM(H12,H10)</f>
        <v>649773.93</v>
      </c>
      <c r="I25" s="29">
        <f>SUM(I12,I10)</f>
        <v>866365.2400000001</v>
      </c>
      <c r="J25" s="25">
        <f>SUM(J12,J10)</f>
        <v>2168067.3400000003</v>
      </c>
    </row>
    <row r="26" spans="1:10" ht="12.75">
      <c r="A26" s="41"/>
      <c r="B26" s="42"/>
      <c r="C26" s="42"/>
      <c r="D26" s="42"/>
      <c r="E26" s="42"/>
      <c r="F26" s="25"/>
      <c r="G26" s="29"/>
      <c r="H26" s="29"/>
      <c r="I26" s="29"/>
      <c r="J26" s="25"/>
    </row>
    <row r="27" spans="1:10" ht="12.75">
      <c r="A27" s="41"/>
      <c r="B27" s="42"/>
      <c r="C27" s="42"/>
      <c r="D27" s="42"/>
      <c r="E27" s="42"/>
      <c r="F27" s="25"/>
      <c r="G27" s="27"/>
      <c r="H27" s="27"/>
      <c r="I27" s="27"/>
      <c r="J27" s="43"/>
    </row>
    <row r="28" spans="1:10" ht="12.75">
      <c r="A28" s="41"/>
      <c r="B28" s="42" t="s">
        <v>16</v>
      </c>
      <c r="C28" s="42"/>
      <c r="D28" s="42"/>
      <c r="E28" s="42"/>
      <c r="F28" s="25"/>
      <c r="G28" s="27"/>
      <c r="H28" s="27"/>
      <c r="I28" s="27"/>
      <c r="J28" s="44">
        <f>SUM(G25:I25)</f>
        <v>2168067.3400000003</v>
      </c>
    </row>
    <row r="31" ht="12.75">
      <c r="B31" s="3" t="s">
        <v>17</v>
      </c>
    </row>
    <row r="32" ht="12.75">
      <c r="B32" s="3" t="s">
        <v>18</v>
      </c>
    </row>
    <row r="33" ht="12.75">
      <c r="B33" s="3" t="s">
        <v>19</v>
      </c>
    </row>
  </sheetData>
  <sheetProtection selectLockedCells="1" selectUnlockedCells="1"/>
  <mergeCells count="39">
    <mergeCell ref="A1:J1"/>
    <mergeCell ref="A3:F3"/>
    <mergeCell ref="A4:F4"/>
    <mergeCell ref="A5:F5"/>
    <mergeCell ref="G6:H7"/>
    <mergeCell ref="A7:F7"/>
    <mergeCell ref="B9:E9"/>
    <mergeCell ref="A10:A11"/>
    <mergeCell ref="B10:E10"/>
    <mergeCell ref="F10:F11"/>
    <mergeCell ref="B11:E11"/>
    <mergeCell ref="A12:A13"/>
    <mergeCell ref="B12:E12"/>
    <mergeCell ref="F12:F13"/>
    <mergeCell ref="B13:E13"/>
    <mergeCell ref="A14:A15"/>
    <mergeCell ref="B14:E14"/>
    <mergeCell ref="F14:F15"/>
    <mergeCell ref="B15:E15"/>
    <mergeCell ref="A16:A17"/>
    <mergeCell ref="B16:E16"/>
    <mergeCell ref="F16:F17"/>
    <mergeCell ref="B17:E17"/>
    <mergeCell ref="A18:A19"/>
    <mergeCell ref="B18:E18"/>
    <mergeCell ref="F18:F19"/>
    <mergeCell ref="B19:E19"/>
    <mergeCell ref="A20:A21"/>
    <mergeCell ref="B20:E20"/>
    <mergeCell ref="F20:F21"/>
    <mergeCell ref="B21:E21"/>
    <mergeCell ref="A22:A23"/>
    <mergeCell ref="B22:E22"/>
    <mergeCell ref="F22:F23"/>
    <mergeCell ref="B23:E23"/>
    <mergeCell ref="B25:E25"/>
    <mergeCell ref="B26:E26"/>
    <mergeCell ref="B27:E27"/>
    <mergeCell ref="B28:E28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/>
  <cp:lastPrinted>2018-08-03T11:26:51Z</cp:lastPrinted>
  <dcterms:created xsi:type="dcterms:W3CDTF">2005-05-25T18:29:09Z</dcterms:created>
  <dcterms:modified xsi:type="dcterms:W3CDTF">2018-12-12T15:36:21Z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